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685" yWindow="510" windowWidth="14670" windowHeight="10035" tabRatio="941"/>
  </bookViews>
  <sheets>
    <sheet name="приложение 14" sheetId="58" r:id="rId1"/>
  </sheets>
  <definedNames>
    <definedName name="_xlnm.Print_Area" localSheetId="0">'приложение 14'!$A$1:$T$74</definedName>
  </definedNames>
  <calcPr calcId="125725"/>
</workbook>
</file>

<file path=xl/calcChain.xml><?xml version="1.0" encoding="utf-8"?>
<calcChain xmlns="http://schemas.openxmlformats.org/spreadsheetml/2006/main">
  <c r="D40" i="58"/>
  <c r="J22" l="1"/>
  <c r="E22" l="1"/>
  <c r="J20" l="1"/>
  <c r="J19" s="1"/>
  <c r="L72"/>
  <c r="M72" s="1"/>
  <c r="D48" l="1"/>
  <c r="D47" s="1"/>
  <c r="E47" l="1"/>
  <c r="E40" s="1"/>
  <c r="F47"/>
  <c r="F40" s="1"/>
  <c r="G47"/>
  <c r="G40" s="1"/>
  <c r="H47"/>
  <c r="H48"/>
  <c r="H49"/>
  <c r="H51"/>
  <c r="D53"/>
  <c r="H53" s="1"/>
  <c r="H20"/>
  <c r="H19" s="1"/>
  <c r="G20"/>
  <c r="G19" s="1"/>
  <c r="F20"/>
  <c r="F19" s="1"/>
  <c r="D20" l="1"/>
  <c r="D19" s="1"/>
  <c r="I20"/>
  <c r="I19" s="1"/>
  <c r="E20" l="1"/>
  <c r="E19" s="1"/>
  <c r="H40"/>
</calcChain>
</file>

<file path=xl/sharedStrings.xml><?xml version="1.0" encoding="utf-8"?>
<sst xmlns="http://schemas.openxmlformats.org/spreadsheetml/2006/main" count="253" uniqueCount="105">
  <si>
    <t>№ п/п</t>
  </si>
  <si>
    <t>1.1.</t>
  </si>
  <si>
    <t>1.2.</t>
  </si>
  <si>
    <t>2.</t>
  </si>
  <si>
    <t>2.1.</t>
  </si>
  <si>
    <t>2.2.</t>
  </si>
  <si>
    <t>2.3.</t>
  </si>
  <si>
    <t>2.4.</t>
  </si>
  <si>
    <t>1.3.</t>
  </si>
  <si>
    <t>Источник финансирования</t>
  </si>
  <si>
    <t>всего</t>
  </si>
  <si>
    <t>план</t>
  </si>
  <si>
    <t>Собственные средства</t>
  </si>
  <si>
    <t>Прибыль, направляемая на инвестиции:</t>
  </si>
  <si>
    <t>1.1.1.</t>
  </si>
  <si>
    <t>Амортизация</t>
  </si>
  <si>
    <t>Возврат НДС</t>
  </si>
  <si>
    <t>1.4.</t>
  </si>
  <si>
    <t>Прочие собственные средства</t>
  </si>
  <si>
    <t xml:space="preserve">1.4.1. </t>
  </si>
  <si>
    <t>Бюджетное финансирование</t>
  </si>
  <si>
    <t>Прочие привлеченные средства</t>
  </si>
  <si>
    <t>Наименование объекта</t>
  </si>
  <si>
    <t>1.1.2.</t>
  </si>
  <si>
    <t>Ввод мощностей</t>
  </si>
  <si>
    <t>Средства внешних инвесторов</t>
  </si>
  <si>
    <t>1.1.3.</t>
  </si>
  <si>
    <t>1.1.3.1.</t>
  </si>
  <si>
    <t>1.1.3.2.</t>
  </si>
  <si>
    <t>Новое строительство</t>
  </si>
  <si>
    <t>2.5.</t>
  </si>
  <si>
    <t>Наименование проекта</t>
  </si>
  <si>
    <t>Справочно:</t>
  </si>
  <si>
    <t>2.6.</t>
  </si>
  <si>
    <t>Облигационные займы</t>
  </si>
  <si>
    <t>Займы организаций</t>
  </si>
  <si>
    <t>Кредиты</t>
  </si>
  <si>
    <t>Оплата процентов за привлеченные кредитные ресурсы</t>
  </si>
  <si>
    <t>Энергосбережение и повышение энергетической эффективности</t>
  </si>
  <si>
    <t>Установка устройств регулирования напряжения и компенсации реактивной мощности</t>
  </si>
  <si>
    <t>М.П.</t>
  </si>
  <si>
    <t>Прочее новое строительство</t>
  </si>
  <si>
    <t>Всего</t>
  </si>
  <si>
    <t xml:space="preserve">в том числе прибыль со свободного сектора </t>
  </si>
  <si>
    <t>в том числе от технологического присоединения (для электросетевых компаний)</t>
  </si>
  <si>
    <t>в том числе от технологического присоединения генерации</t>
  </si>
  <si>
    <t>в том числе от технологического присоединения потребителей</t>
  </si>
  <si>
    <t>в т.ч. Средства от доп. эмиссии акций</t>
  </si>
  <si>
    <t xml:space="preserve">Привлеченные средства, в т.ч.: </t>
  </si>
  <si>
    <t>1.1</t>
  </si>
  <si>
    <t>1.2</t>
  </si>
  <si>
    <t>1.3</t>
  </si>
  <si>
    <t>2</t>
  </si>
  <si>
    <t>2.1</t>
  </si>
  <si>
    <t>1.1.1</t>
  </si>
  <si>
    <t>1.4</t>
  </si>
  <si>
    <t>2.2</t>
  </si>
  <si>
    <t>ВСЕГО,</t>
  </si>
  <si>
    <t>Техническое перевооружение
и реконструкция</t>
  </si>
  <si>
    <t>Создание систем противоаварийной
и режимной автоматики</t>
  </si>
  <si>
    <t>Создание систем телемеханики и связи</t>
  </si>
  <si>
    <t>Вывод мощностей</t>
  </si>
  <si>
    <t>Энергосбережение и повышение   энергетической эффективности</t>
  </si>
  <si>
    <t>в том числе инвестиционная составляющая в тарифе на услуги по передаче эл.энергии</t>
  </si>
  <si>
    <t>нд</t>
  </si>
  <si>
    <t>Объем финансирования</t>
  </si>
  <si>
    <t>Приложение № 14</t>
  </si>
  <si>
    <t>к приказу Минэнерго России</t>
  </si>
  <si>
    <t>от 24 марта 2010 г. № 114</t>
  </si>
  <si>
    <t>Причины отклонений</t>
  </si>
  <si>
    <t>план*</t>
  </si>
  <si>
    <t>Остаток стоимости на начало года*</t>
  </si>
  <si>
    <t>Осталось профинансировать по результатам отчетного периода*</t>
  </si>
  <si>
    <t>план**</t>
  </si>
  <si>
    <t>*- В ценах отчетного года</t>
  </si>
  <si>
    <t>**- План, согласно утвержденной инвестиционной программе.</t>
  </si>
  <si>
    <t>*- План в соответствии с утвержденной инвестиционной программе.</t>
  </si>
  <si>
    <t>1.2.1.</t>
  </si>
  <si>
    <t>МВт, Гкал/час, км, МВА</t>
  </si>
  <si>
    <t>оказание услуг по передаче электрической энергии</t>
  </si>
  <si>
    <t>1.2.1.3.</t>
  </si>
  <si>
    <t>текущая амортизация, учтенная в ценах (тарифах) всего, в том числе:</t>
  </si>
  <si>
    <t>остаток собственных средств на начало года</t>
  </si>
  <si>
    <t xml:space="preserve">1.4.2. </t>
  </si>
  <si>
    <t>*- План в соответствии с утвержденной инвестиционной программой.</t>
  </si>
  <si>
    <t>Утверждаю:</t>
  </si>
  <si>
    <t>Перечень инвестиционных проектов инвестиционной программы и план их финансирования</t>
  </si>
  <si>
    <t>I кв.</t>
  </si>
  <si>
    <t>II кв.</t>
  </si>
  <si>
    <t>III кв</t>
  </si>
  <si>
    <t>IV кв.</t>
  </si>
  <si>
    <t>Техническое перевооружение  линии продольного электроснабжения ВЛ -10кВ ПЭ-ДУ на участке  Пачелма- Хутор</t>
  </si>
  <si>
    <t xml:space="preserve">                               А.А. Молочков</t>
  </si>
  <si>
    <t>Заместитель начальника Куйбышевской дирекции по энергообеспечению</t>
  </si>
  <si>
    <t>График реализации инвестиционной программы Куйбышевской дирекции по энергообеспечению -структурного подразделения Транэнерго -филиала ОАО "РЖД" по развитию электрических сетей на 2023 год в Пензенской области</t>
  </si>
  <si>
    <r>
      <t>«___»______________</t>
    </r>
    <r>
      <rPr>
        <u/>
        <sz val="14"/>
        <rFont val="Times New Roman"/>
        <family val="1"/>
        <charset val="204"/>
      </rPr>
      <t xml:space="preserve"> 2023 год</t>
    </r>
  </si>
  <si>
    <t>Объем финансирования на 2023, млн.руб с НДС</t>
  </si>
  <si>
    <t>всего,
год 2023</t>
  </si>
  <si>
    <t>Источники финансирования инвестиционной программы на 2023 год, млн. рублей без НДС</t>
  </si>
  <si>
    <t>План ввода/вывода объектов  в 2023 году</t>
  </si>
  <si>
    <t>I кв. 2023г.</t>
  </si>
  <si>
    <t>II кв.          2023г.</t>
  </si>
  <si>
    <t>III кв. 2023г.</t>
  </si>
  <si>
    <t>IV кв.         2023г.</t>
  </si>
  <si>
    <t>2023г.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</si>
</sst>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00"/>
  </numFmts>
  <fonts count="34">
    <font>
      <sz val="12"/>
      <name val="Times New Roman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sz val="10"/>
      <name val="Arial Cyr"/>
      <family val="2"/>
      <charset val="204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9">
    <xf numFmtId="0" fontId="0" fillId="0" borderId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6" fillId="4" borderId="1" applyNumberFormat="0" applyAlignment="0" applyProtection="0"/>
    <xf numFmtId="0" fontId="7" fillId="11" borderId="2" applyNumberFormat="0" applyAlignment="0" applyProtection="0"/>
    <xf numFmtId="0" fontId="8" fillId="11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12" borderId="7" applyNumberFormat="0" applyAlignment="0" applyProtection="0"/>
    <xf numFmtId="0" fontId="14" fillId="0" borderId="0" applyNumberFormat="0" applyFill="0" applyBorder="0" applyAlignment="0" applyProtection="0"/>
    <xf numFmtId="0" fontId="15" fillId="13" borderId="0" applyNumberFormat="0" applyBorder="0" applyAlignment="0" applyProtection="0"/>
    <xf numFmtId="0" fontId="22" fillId="0" borderId="0"/>
    <xf numFmtId="0" fontId="1" fillId="0" borderId="0"/>
    <xf numFmtId="0" fontId="22" fillId="0" borderId="0"/>
    <xf numFmtId="0" fontId="1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4" fillId="14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3" borderId="0" applyNumberFormat="0" applyBorder="0" applyAlignment="0" applyProtection="0"/>
    <xf numFmtId="0" fontId="27" fillId="0" borderId="0"/>
    <xf numFmtId="0" fontId="30" fillId="0" borderId="0"/>
  </cellStyleXfs>
  <cellXfs count="120">
    <xf numFmtId="0" fontId="0" fillId="0" borderId="0" xfId="0"/>
    <xf numFmtId="0" fontId="2" fillId="0" borderId="0" xfId="0" applyFont="1"/>
    <xf numFmtId="0" fontId="21" fillId="0" borderId="0" xfId="0" applyFont="1"/>
    <xf numFmtId="0" fontId="3" fillId="0" borderId="0" xfId="0" applyFont="1"/>
    <xf numFmtId="0" fontId="24" fillId="0" borderId="0" xfId="0" applyFont="1"/>
    <xf numFmtId="0" fontId="3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center" vertical="center" wrapText="1"/>
    </xf>
    <xf numFmtId="164" fontId="3" fillId="0" borderId="0" xfId="0" applyNumberFormat="1" applyFont="1"/>
    <xf numFmtId="0" fontId="23" fillId="0" borderId="0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4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/>
    <xf numFmtId="0" fontId="21" fillId="0" borderId="10" xfId="0" applyFont="1" applyFill="1" applyBorder="1" applyAlignment="1">
      <alignment horizontal="left" vertical="center" wrapText="1"/>
    </xf>
    <xf numFmtId="164" fontId="21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Border="1"/>
    <xf numFmtId="0" fontId="21" fillId="0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1" fillId="0" borderId="24" xfId="0" applyFont="1" applyBorder="1" applyAlignment="1"/>
    <xf numFmtId="49" fontId="21" fillId="0" borderId="24" xfId="0" applyNumberFormat="1" applyFont="1" applyBorder="1" applyAlignment="1">
      <alignment horizontal="left" vertical="center" wrapText="1"/>
    </xf>
    <xf numFmtId="2" fontId="21" fillId="0" borderId="24" xfId="20" applyNumberFormat="1" applyFont="1" applyFill="1" applyBorder="1" applyAlignment="1">
      <alignment horizontal="center" vertical="center" wrapText="1"/>
    </xf>
    <xf numFmtId="1" fontId="21" fillId="0" borderId="24" xfId="20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2" fontId="21" fillId="0" borderId="0" xfId="20" applyNumberFormat="1" applyFont="1" applyFill="1" applyBorder="1" applyAlignment="1">
      <alignment horizontal="center" vertical="center" wrapText="1"/>
    </xf>
    <xf numFmtId="1" fontId="21" fillId="0" borderId="0" xfId="20" applyNumberFormat="1" applyFont="1" applyFill="1" applyBorder="1" applyAlignment="1">
      <alignment horizontal="center" vertical="center" wrapText="1"/>
    </xf>
    <xf numFmtId="0" fontId="28" fillId="0" borderId="0" xfId="0" applyFont="1"/>
    <xf numFmtId="0" fontId="28" fillId="0" borderId="0" xfId="0" applyFont="1" applyAlignment="1">
      <alignment horizontal="right"/>
    </xf>
    <xf numFmtId="0" fontId="3" fillId="0" borderId="0" xfId="0" applyFont="1" applyBorder="1"/>
    <xf numFmtId="0" fontId="21" fillId="0" borderId="0" xfId="27" applyFont="1" applyBorder="1" applyAlignment="1">
      <alignment horizontal="center" vertical="center" wrapText="1"/>
    </xf>
    <xf numFmtId="0" fontId="21" fillId="0" borderId="0" xfId="0" applyFont="1" applyAlignment="1"/>
    <xf numFmtId="0" fontId="3" fillId="0" borderId="0" xfId="0" applyFont="1" applyAlignment="1">
      <alignment horizontal="right"/>
    </xf>
    <xf numFmtId="0" fontId="28" fillId="0" borderId="0" xfId="0" applyFont="1" applyAlignment="1">
      <alignment horizontal="right"/>
    </xf>
    <xf numFmtId="0" fontId="24" fillId="0" borderId="10" xfId="0" applyFont="1" applyBorder="1" applyAlignment="1">
      <alignment horizontal="center" vertical="center"/>
    </xf>
    <xf numFmtId="0" fontId="21" fillId="0" borderId="0" xfId="0" applyFont="1" applyAlignment="1"/>
    <xf numFmtId="0" fontId="24" fillId="0" borderId="10" xfId="0" applyFont="1" applyBorder="1"/>
    <xf numFmtId="0" fontId="2" fillId="0" borderId="0" xfId="0" applyFont="1" applyAlignment="1">
      <alignment wrapText="1"/>
    </xf>
    <xf numFmtId="0" fontId="2" fillId="0" borderId="0" xfId="0" applyFont="1" applyAlignment="1"/>
    <xf numFmtId="0" fontId="28" fillId="0" borderId="0" xfId="0" applyFont="1" applyAlignment="1"/>
    <xf numFmtId="2" fontId="29" fillId="0" borderId="0" xfId="0" applyNumberFormat="1" applyFont="1" applyAlignment="1">
      <alignment vertical="top" wrapText="1"/>
    </xf>
    <xf numFmtId="0" fontId="0" fillId="0" borderId="0" xfId="0" applyAlignment="1"/>
    <xf numFmtId="0" fontId="24" fillId="0" borderId="10" xfId="0" applyFont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left" vertical="center"/>
    </xf>
    <xf numFmtId="0" fontId="31" fillId="0" borderId="10" xfId="28" applyFont="1" applyFill="1" applyBorder="1" applyAlignment="1">
      <alignment horizontal="center" vertical="center" wrapText="1"/>
    </xf>
    <xf numFmtId="0" fontId="3" fillId="0" borderId="0" xfId="0" applyFont="1" applyFill="1"/>
    <xf numFmtId="0" fontId="21" fillId="0" borderId="10" xfId="0" applyFont="1" applyFill="1" applyBorder="1" applyAlignment="1">
      <alignment horizontal="center"/>
    </xf>
    <xf numFmtId="165" fontId="21" fillId="0" borderId="10" xfId="0" applyNumberFormat="1" applyFont="1" applyFill="1" applyBorder="1" applyAlignment="1">
      <alignment horizontal="center" vertical="center" wrapText="1"/>
    </xf>
    <xf numFmtId="165" fontId="21" fillId="0" borderId="10" xfId="0" applyNumberFormat="1" applyFont="1" applyFill="1" applyBorder="1" applyAlignment="1">
      <alignment horizontal="center" vertical="center"/>
    </xf>
    <xf numFmtId="165" fontId="21" fillId="0" borderId="10" xfId="27" applyNumberFormat="1" applyFont="1" applyFill="1" applyBorder="1" applyAlignment="1">
      <alignment horizontal="center" vertical="center"/>
    </xf>
    <xf numFmtId="165" fontId="21" fillId="0" borderId="10" xfId="0" applyNumberFormat="1" applyFont="1" applyBorder="1" applyAlignment="1">
      <alignment horizontal="center" vertical="center" wrapText="1"/>
    </xf>
    <xf numFmtId="165" fontId="21" fillId="0" borderId="10" xfId="0" applyNumberFormat="1" applyFont="1" applyBorder="1" applyAlignment="1">
      <alignment horizontal="center" vertical="center"/>
    </xf>
    <xf numFmtId="165" fontId="25" fillId="0" borderId="0" xfId="0" applyNumberFormat="1" applyFont="1"/>
    <xf numFmtId="165" fontId="26" fillId="0" borderId="0" xfId="0" applyNumberFormat="1" applyFont="1"/>
    <xf numFmtId="0" fontId="3" fillId="0" borderId="10" xfId="0" applyFont="1" applyFill="1" applyBorder="1"/>
    <xf numFmtId="0" fontId="24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3" fillId="0" borderId="0" xfId="0" applyFont="1" applyAlignment="1">
      <alignment horizontal="center" wrapText="1"/>
    </xf>
    <xf numFmtId="0" fontId="28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49" fontId="21" fillId="0" borderId="12" xfId="0" applyNumberFormat="1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32" fillId="0" borderId="0" xfId="0" applyFont="1" applyAlignment="1">
      <alignment horizontal="center" wrapText="1"/>
    </xf>
    <xf numFmtId="2" fontId="29" fillId="0" borderId="0" xfId="0" applyNumberFormat="1" applyFont="1" applyAlignment="1">
      <alignment horizontal="right" vertical="top" wrapText="1"/>
    </xf>
    <xf numFmtId="0" fontId="24" fillId="0" borderId="12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49" fontId="33" fillId="0" borderId="12" xfId="0" applyNumberFormat="1" applyFont="1" applyBorder="1" applyAlignment="1">
      <alignment horizontal="center" vertical="center"/>
    </xf>
    <xf numFmtId="49" fontId="33" fillId="0" borderId="14" xfId="0" applyNumberFormat="1" applyFont="1" applyBorder="1" applyAlignment="1">
      <alignment horizontal="center" vertical="center"/>
    </xf>
    <xf numFmtId="49" fontId="33" fillId="0" borderId="13" xfId="0" applyNumberFormat="1" applyFont="1" applyBorder="1" applyAlignment="1">
      <alignment horizontal="center" vertical="center"/>
    </xf>
    <xf numFmtId="49" fontId="24" fillId="0" borderId="12" xfId="0" applyNumberFormat="1" applyFont="1" applyBorder="1" applyAlignment="1">
      <alignment horizontal="center" vertical="center"/>
    </xf>
    <xf numFmtId="49" fontId="24" fillId="0" borderId="13" xfId="0" applyNumberFormat="1" applyFont="1" applyBorder="1" applyAlignment="1">
      <alignment horizontal="center" vertical="center"/>
    </xf>
    <xf numFmtId="0" fontId="21" fillId="0" borderId="0" xfId="0" applyFont="1" applyAlignment="1"/>
    <xf numFmtId="49" fontId="21" fillId="0" borderId="12" xfId="0" applyNumberFormat="1" applyFont="1" applyFill="1" applyBorder="1" applyAlignment="1">
      <alignment horizontal="center" vertical="center"/>
    </xf>
    <xf numFmtId="49" fontId="21" fillId="0" borderId="13" xfId="0" applyNumberFormat="1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24" fillId="0" borderId="12" xfId="0" applyFont="1" applyBorder="1" applyAlignment="1">
      <alignment horizontal="center" vertical="top" wrapText="1"/>
    </xf>
    <xf numFmtId="0" fontId="24" fillId="0" borderId="14" xfId="0" applyFont="1" applyBorder="1" applyAlignment="1">
      <alignment horizontal="center" vertical="top" wrapText="1"/>
    </xf>
    <xf numFmtId="0" fontId="24" fillId="0" borderId="13" xfId="0" applyFont="1" applyBorder="1" applyAlignment="1">
      <alignment horizontal="center" vertical="top" wrapText="1"/>
    </xf>
    <xf numFmtId="0" fontId="24" fillId="0" borderId="21" xfId="0" applyFont="1" applyFill="1" applyBorder="1" applyAlignment="1">
      <alignment horizontal="center" vertical="center" wrapText="1"/>
    </xf>
    <xf numFmtId="0" fontId="24" fillId="0" borderId="22" xfId="0" applyFont="1" applyFill="1" applyBorder="1" applyAlignment="1">
      <alignment horizontal="center" vertical="center" wrapText="1"/>
    </xf>
    <xf numFmtId="0" fontId="24" fillId="0" borderId="2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1" fillId="0" borderId="12" xfId="0" applyFont="1" applyBorder="1" applyAlignment="1"/>
    <xf numFmtId="0" fontId="21" fillId="0" borderId="13" xfId="0" applyFont="1" applyBorder="1" applyAlignment="1"/>
    <xf numFmtId="0" fontId="24" fillId="0" borderId="15" xfId="0" applyFont="1" applyFill="1" applyBorder="1" applyAlignment="1">
      <alignment horizontal="center" vertical="center" wrapText="1"/>
    </xf>
    <xf numFmtId="0" fontId="24" fillId="0" borderId="16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14" fontId="21" fillId="0" borderId="12" xfId="0" applyNumberFormat="1" applyFont="1" applyFill="1" applyBorder="1" applyAlignment="1">
      <alignment horizontal="center" vertical="center"/>
    </xf>
    <xf numFmtId="0" fontId="24" fillId="0" borderId="1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</cellXfs>
  <cellStyles count="29">
    <cellStyle name="Excel Built-in Normal" xfId="27"/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/>
    <cellStyle name="Обычный 3" xfId="19"/>
    <cellStyle name="Обычный 7" xfId="28"/>
    <cellStyle name="Обычный_Инвестиции Сети Сбыты ЭСО 2" xfId="20"/>
    <cellStyle name="Плохой" xfId="21" builtinId="27" customBuiltin="1"/>
    <cellStyle name="Пояснение" xfId="22" builtinId="53" customBuiltin="1"/>
    <cellStyle name="Примечание" xfId="23" builtinId="10" customBuiltin="1"/>
    <cellStyle name="Связанная ячейка" xfId="24" builtinId="24" customBuiltin="1"/>
    <cellStyle name="Текст предупреждения" xfId="25" builtinId="11" customBuiltin="1"/>
    <cellStyle name="Хороший" xfId="26" builtinId="26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3"/>
  </sheetPr>
  <dimension ref="A1:AK74"/>
  <sheetViews>
    <sheetView tabSelected="1" view="pageBreakPreview" topLeftCell="A41" zoomScale="115" zoomScaleNormal="100" zoomScaleSheetLayoutView="115" workbookViewId="0">
      <selection activeCell="AS24" sqref="AS24"/>
    </sheetView>
  </sheetViews>
  <sheetFormatPr defaultColWidth="0.75" defaultRowHeight="11.25"/>
  <cols>
    <col min="1" max="1" width="4.125" style="3" customWidth="1"/>
    <col min="2" max="2" width="1.75" style="3" customWidth="1"/>
    <col min="3" max="3" width="63.75" style="3" customWidth="1"/>
    <col min="4" max="4" width="8.125" style="3" customWidth="1"/>
    <col min="5" max="5" width="9.5" style="3" customWidth="1"/>
    <col min="6" max="6" width="7.75" style="3" customWidth="1"/>
    <col min="7" max="7" width="8.125" style="3" customWidth="1"/>
    <col min="8" max="8" width="8.625" style="3" customWidth="1"/>
    <col min="9" max="9" width="7.875" style="3" customWidth="1"/>
    <col min="10" max="10" width="8.5" style="3" customWidth="1"/>
    <col min="11" max="11" width="8.125" style="3" customWidth="1"/>
    <col min="12" max="12" width="9" style="3" customWidth="1"/>
    <col min="13" max="13" width="8.25" style="3" bestFit="1" customWidth="1"/>
    <col min="14" max="33" width="0.75" style="3" hidden="1" customWidth="1"/>
    <col min="34" max="34" width="1.125" style="3" hidden="1" customWidth="1"/>
    <col min="35" max="35" width="0.75" style="3" hidden="1" customWidth="1"/>
    <col min="36" max="36" width="1.75" style="3" hidden="1" customWidth="1"/>
    <col min="37" max="37" width="0.625" style="3" hidden="1" customWidth="1"/>
    <col min="38" max="42" width="0.75" style="3"/>
    <col min="43" max="43" width="2.125" style="3" bestFit="1" customWidth="1"/>
    <col min="44" max="63" width="0.75" style="3"/>
    <col min="64" max="64" width="4.125" style="3" customWidth="1"/>
    <col min="65" max="65" width="1.75" style="3" customWidth="1"/>
    <col min="66" max="66" width="63.75" style="3" customWidth="1"/>
    <col min="67" max="67" width="7.25" style="3" customWidth="1"/>
    <col min="68" max="69" width="7.75" style="3" customWidth="1"/>
    <col min="70" max="70" width="9.5" style="3" customWidth="1"/>
    <col min="71" max="71" width="9.125" style="3" customWidth="1"/>
    <col min="72" max="72" width="7.25" style="3" customWidth="1"/>
    <col min="73" max="16384" width="0.75" style="3"/>
  </cols>
  <sheetData>
    <row r="1" spans="1:37" ht="12.75" customHeight="1">
      <c r="K1" s="66" t="s">
        <v>66</v>
      </c>
      <c r="L1" s="66"/>
      <c r="M1" s="66"/>
      <c r="AK1" s="5"/>
    </row>
    <row r="2" spans="1:37" ht="9" customHeight="1">
      <c r="K2" s="66" t="s">
        <v>67</v>
      </c>
      <c r="L2" s="66"/>
      <c r="M2" s="66"/>
      <c r="AK2" s="5"/>
    </row>
    <row r="3" spans="1:37" ht="9.75" customHeight="1">
      <c r="K3" s="66" t="s">
        <v>68</v>
      </c>
      <c r="L3" s="66"/>
      <c r="M3" s="66"/>
      <c r="AK3" s="5"/>
    </row>
    <row r="4" spans="1:37" ht="15.75" hidden="1" customHeight="1">
      <c r="A4" s="78" t="s">
        <v>94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AK4" s="5"/>
    </row>
    <row r="5" spans="1:37" ht="15.75" customHeight="1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AK5" s="37"/>
    </row>
    <row r="6" spans="1:37" ht="15.75" customHeight="1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AK6" s="37"/>
    </row>
    <row r="7" spans="1:37" s="1" customFormat="1" ht="41.25" customHeight="1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</row>
    <row r="8" spans="1:37" s="1" customFormat="1" ht="9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</row>
    <row r="9" spans="1:37" s="4" customFormat="1" ht="15.75" customHeight="1">
      <c r="A9" s="6"/>
      <c r="B9" s="6"/>
      <c r="C9" s="6"/>
      <c r="D9" s="65" t="s">
        <v>85</v>
      </c>
      <c r="E9" s="65"/>
      <c r="F9" s="65"/>
      <c r="G9" s="65"/>
      <c r="H9" s="65"/>
      <c r="I9" s="65"/>
      <c r="J9" s="65"/>
      <c r="K9" s="65"/>
      <c r="L9" s="65"/>
      <c r="M9" s="65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</row>
    <row r="10" spans="1:37" s="2" customFormat="1" ht="16.149999999999999" customHeight="1">
      <c r="D10" s="65" t="s">
        <v>93</v>
      </c>
      <c r="E10" s="65"/>
      <c r="F10" s="65"/>
      <c r="G10" s="65"/>
      <c r="H10" s="65"/>
      <c r="I10" s="65"/>
      <c r="J10" s="65"/>
      <c r="K10" s="65"/>
      <c r="L10" s="65"/>
      <c r="M10" s="65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</row>
    <row r="11" spans="1:37" s="2" customFormat="1" ht="18.75" customHeight="1">
      <c r="D11" s="79" t="s">
        <v>92</v>
      </c>
      <c r="E11" s="79"/>
      <c r="F11" s="79"/>
      <c r="G11" s="79"/>
      <c r="H11" s="79"/>
      <c r="I11" s="79"/>
      <c r="J11" s="79"/>
      <c r="K11" s="79"/>
      <c r="L11" s="79"/>
      <c r="M11" s="79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</row>
    <row r="12" spans="1:37" s="2" customFormat="1" ht="15.75" customHeight="1">
      <c r="D12" s="65" t="s">
        <v>95</v>
      </c>
      <c r="E12" s="65"/>
      <c r="F12" s="65"/>
      <c r="G12" s="65"/>
      <c r="H12" s="65"/>
      <c r="I12" s="65"/>
      <c r="J12" s="65"/>
      <c r="K12" s="65"/>
      <c r="L12" s="65"/>
      <c r="M12" s="65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</row>
    <row r="13" spans="1:37" s="2" customFormat="1" ht="18.75">
      <c r="D13" s="32"/>
      <c r="E13" s="32"/>
      <c r="F13" s="32"/>
      <c r="G13" s="32"/>
      <c r="H13" s="32"/>
      <c r="I13" s="32"/>
      <c r="J13" s="32"/>
      <c r="K13" s="32"/>
      <c r="L13" s="38"/>
      <c r="M13" s="38" t="s">
        <v>40</v>
      </c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3" t="s">
        <v>40</v>
      </c>
    </row>
    <row r="14" spans="1:37" s="2" customFormat="1" ht="18.75">
      <c r="C14" s="63" t="s">
        <v>86</v>
      </c>
      <c r="D14" s="63"/>
      <c r="E14" s="63"/>
      <c r="F14" s="63"/>
      <c r="G14" s="63"/>
      <c r="H14" s="63"/>
      <c r="I14" s="63"/>
      <c r="J14" s="63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8"/>
    </row>
    <row r="15" spans="1:37" s="2" customFormat="1" ht="11.25" customHeight="1"/>
    <row r="16" spans="1:37" s="7" customFormat="1" ht="29.45" customHeight="1">
      <c r="A16" s="72" t="s">
        <v>0</v>
      </c>
      <c r="B16" s="73"/>
      <c r="C16" s="69" t="s">
        <v>22</v>
      </c>
      <c r="D16" s="69" t="s">
        <v>71</v>
      </c>
      <c r="E16" s="80" t="s">
        <v>96</v>
      </c>
      <c r="F16" s="81"/>
      <c r="G16" s="81"/>
      <c r="H16" s="81"/>
      <c r="I16" s="82"/>
      <c r="J16" s="69" t="s">
        <v>72</v>
      </c>
    </row>
    <row r="17" spans="1:12" s="7" customFormat="1" ht="28.9" customHeight="1">
      <c r="A17" s="74"/>
      <c r="B17" s="75"/>
      <c r="C17" s="70"/>
      <c r="D17" s="70"/>
      <c r="E17" s="62" t="s">
        <v>97</v>
      </c>
      <c r="F17" s="39" t="s">
        <v>87</v>
      </c>
      <c r="G17" s="39" t="s">
        <v>88</v>
      </c>
      <c r="H17" s="39" t="s">
        <v>89</v>
      </c>
      <c r="I17" s="39" t="s">
        <v>90</v>
      </c>
      <c r="J17" s="70"/>
    </row>
    <row r="18" spans="1:12" s="7" customFormat="1" ht="48" customHeight="1">
      <c r="A18" s="76"/>
      <c r="B18" s="77"/>
      <c r="C18" s="71"/>
      <c r="D18" s="71"/>
      <c r="E18" s="39" t="s">
        <v>73</v>
      </c>
      <c r="F18" s="39" t="s">
        <v>11</v>
      </c>
      <c r="G18" s="39" t="s">
        <v>11</v>
      </c>
      <c r="H18" s="39" t="s">
        <v>11</v>
      </c>
      <c r="I18" s="39" t="s">
        <v>11</v>
      </c>
      <c r="J18" s="71"/>
    </row>
    <row r="19" spans="1:12" s="8" customFormat="1" ht="12.75">
      <c r="A19" s="89"/>
      <c r="B19" s="90"/>
      <c r="C19" s="53" t="s">
        <v>57</v>
      </c>
      <c r="D19" s="55">
        <f>D20</f>
        <v>37.923999999999999</v>
      </c>
      <c r="E19" s="55">
        <f>E20</f>
        <v>12.962</v>
      </c>
      <c r="F19" s="55">
        <f>F20</f>
        <v>0</v>
      </c>
      <c r="G19" s="55">
        <f>G20</f>
        <v>0</v>
      </c>
      <c r="H19" s="55">
        <f>H20</f>
        <v>0</v>
      </c>
      <c r="I19" s="55">
        <f t="shared" ref="I19" si="0">I20</f>
        <v>12.962</v>
      </c>
      <c r="J19" s="55">
        <f>J20</f>
        <v>12.962</v>
      </c>
    </row>
    <row r="20" spans="1:12" s="7" customFormat="1" ht="25.5">
      <c r="A20" s="89">
        <v>1</v>
      </c>
      <c r="B20" s="90"/>
      <c r="C20" s="19" t="s">
        <v>58</v>
      </c>
      <c r="D20" s="55">
        <f>SUM(D22:D22)</f>
        <v>37.923999999999999</v>
      </c>
      <c r="E20" s="55">
        <f>E22</f>
        <v>12.962</v>
      </c>
      <c r="F20" s="55">
        <f t="shared" ref="F20:H20" si="1">F21</f>
        <v>0</v>
      </c>
      <c r="G20" s="55">
        <f t="shared" si="1"/>
        <v>0</v>
      </c>
      <c r="H20" s="55">
        <f t="shared" si="1"/>
        <v>0</v>
      </c>
      <c r="I20" s="55">
        <f>I22</f>
        <v>12.962</v>
      </c>
      <c r="J20" s="55">
        <f>J22</f>
        <v>12.962</v>
      </c>
    </row>
    <row r="21" spans="1:12" s="7" customFormat="1" ht="12.75">
      <c r="A21" s="89" t="s">
        <v>49</v>
      </c>
      <c r="B21" s="90"/>
      <c r="C21" s="19" t="s">
        <v>38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</row>
    <row r="22" spans="1:12" s="7" customFormat="1" ht="26.25" customHeight="1">
      <c r="A22" s="89" t="s">
        <v>54</v>
      </c>
      <c r="B22" s="90"/>
      <c r="C22" s="51" t="s">
        <v>91</v>
      </c>
      <c r="D22" s="55">
        <v>37.923999999999999</v>
      </c>
      <c r="E22" s="56">
        <f>I22</f>
        <v>12.962</v>
      </c>
      <c r="F22" s="55">
        <v>0</v>
      </c>
      <c r="G22" s="55">
        <v>0</v>
      </c>
      <c r="H22" s="55">
        <v>0</v>
      </c>
      <c r="I22" s="55">
        <v>12.962</v>
      </c>
      <c r="J22" s="55">
        <f>12.962</f>
        <v>12.962</v>
      </c>
      <c r="L22" s="59"/>
    </row>
    <row r="23" spans="1:12" s="8" customFormat="1" ht="25.5">
      <c r="A23" s="67" t="s">
        <v>50</v>
      </c>
      <c r="B23" s="68"/>
      <c r="C23" s="20" t="s">
        <v>59</v>
      </c>
      <c r="D23" s="48" t="s">
        <v>64</v>
      </c>
      <c r="E23" s="48" t="s">
        <v>64</v>
      </c>
      <c r="F23" s="48" t="s">
        <v>64</v>
      </c>
      <c r="G23" s="48" t="s">
        <v>64</v>
      </c>
      <c r="H23" s="48" t="s">
        <v>64</v>
      </c>
      <c r="I23" s="48" t="s">
        <v>64</v>
      </c>
      <c r="J23" s="48" t="s">
        <v>64</v>
      </c>
      <c r="K23" s="1"/>
      <c r="L23" s="60"/>
    </row>
    <row r="24" spans="1:12" s="8" customFormat="1" ht="12.75">
      <c r="A24" s="67" t="s">
        <v>51</v>
      </c>
      <c r="B24" s="68"/>
      <c r="C24" s="20" t="s">
        <v>60</v>
      </c>
      <c r="D24" s="48" t="s">
        <v>64</v>
      </c>
      <c r="E24" s="48" t="s">
        <v>64</v>
      </c>
      <c r="F24" s="48" t="s">
        <v>64</v>
      </c>
      <c r="G24" s="48" t="s">
        <v>64</v>
      </c>
      <c r="H24" s="48" t="s">
        <v>64</v>
      </c>
      <c r="I24" s="48" t="s">
        <v>64</v>
      </c>
      <c r="J24" s="48" t="s">
        <v>64</v>
      </c>
    </row>
    <row r="25" spans="1:12" s="9" customFormat="1" ht="25.5">
      <c r="A25" s="67" t="s">
        <v>55</v>
      </c>
      <c r="B25" s="68"/>
      <c r="C25" s="20" t="s">
        <v>39</v>
      </c>
      <c r="D25" s="48" t="s">
        <v>64</v>
      </c>
      <c r="E25" s="48" t="s">
        <v>64</v>
      </c>
      <c r="F25" s="48" t="s">
        <v>64</v>
      </c>
      <c r="G25" s="48" t="s">
        <v>64</v>
      </c>
      <c r="H25" s="48" t="s">
        <v>64</v>
      </c>
      <c r="I25" s="48" t="s">
        <v>64</v>
      </c>
      <c r="J25" s="48" t="s">
        <v>64</v>
      </c>
    </row>
    <row r="26" spans="1:12" s="7" customFormat="1" ht="12.75">
      <c r="A26" s="67" t="s">
        <v>52</v>
      </c>
      <c r="B26" s="68"/>
      <c r="C26" s="20" t="s">
        <v>29</v>
      </c>
      <c r="D26" s="48" t="s">
        <v>64</v>
      </c>
      <c r="E26" s="48" t="s">
        <v>64</v>
      </c>
      <c r="F26" s="48" t="s">
        <v>64</v>
      </c>
      <c r="G26" s="48" t="s">
        <v>64</v>
      </c>
      <c r="H26" s="48" t="s">
        <v>64</v>
      </c>
      <c r="I26" s="48" t="s">
        <v>64</v>
      </c>
      <c r="J26" s="48" t="s">
        <v>64</v>
      </c>
    </row>
    <row r="27" spans="1:12" s="7" customFormat="1" ht="12.75">
      <c r="A27" s="67" t="s">
        <v>53</v>
      </c>
      <c r="B27" s="68"/>
      <c r="C27" s="20" t="s">
        <v>62</v>
      </c>
      <c r="D27" s="48" t="s">
        <v>64</v>
      </c>
      <c r="E27" s="48" t="s">
        <v>64</v>
      </c>
      <c r="F27" s="48" t="s">
        <v>64</v>
      </c>
      <c r="G27" s="48" t="s">
        <v>64</v>
      </c>
      <c r="H27" s="48" t="s">
        <v>64</v>
      </c>
      <c r="I27" s="48" t="s">
        <v>64</v>
      </c>
      <c r="J27" s="48" t="s">
        <v>64</v>
      </c>
    </row>
    <row r="28" spans="1:12" s="8" customFormat="1" ht="12.75">
      <c r="A28" s="67" t="s">
        <v>56</v>
      </c>
      <c r="B28" s="68"/>
      <c r="C28" s="50" t="s">
        <v>41</v>
      </c>
      <c r="D28" s="48" t="s">
        <v>64</v>
      </c>
      <c r="E28" s="48" t="s">
        <v>64</v>
      </c>
      <c r="F28" s="48" t="s">
        <v>64</v>
      </c>
      <c r="G28" s="48" t="s">
        <v>64</v>
      </c>
      <c r="H28" s="48" t="s">
        <v>64</v>
      </c>
      <c r="I28" s="48" t="s">
        <v>64</v>
      </c>
      <c r="J28" s="48" t="s">
        <v>64</v>
      </c>
    </row>
    <row r="29" spans="1:12" s="7" customFormat="1" ht="12.75">
      <c r="A29" s="83" t="s">
        <v>32</v>
      </c>
      <c r="B29" s="84"/>
      <c r="C29" s="85"/>
      <c r="D29" s="48" t="s">
        <v>64</v>
      </c>
      <c r="E29" s="48" t="s">
        <v>64</v>
      </c>
      <c r="F29" s="48" t="s">
        <v>64</v>
      </c>
      <c r="G29" s="48" t="s">
        <v>64</v>
      </c>
      <c r="H29" s="48" t="s">
        <v>64</v>
      </c>
      <c r="I29" s="48" t="s">
        <v>64</v>
      </c>
      <c r="J29" s="48" t="s">
        <v>64</v>
      </c>
    </row>
    <row r="30" spans="1:12" s="7" customFormat="1" ht="12.75">
      <c r="A30" s="86"/>
      <c r="B30" s="87"/>
      <c r="C30" s="20" t="s">
        <v>37</v>
      </c>
      <c r="D30" s="48" t="s">
        <v>64</v>
      </c>
      <c r="E30" s="48" t="s">
        <v>64</v>
      </c>
      <c r="F30" s="48" t="s">
        <v>64</v>
      </c>
      <c r="G30" s="48" t="s">
        <v>64</v>
      </c>
      <c r="H30" s="48" t="s">
        <v>64</v>
      </c>
      <c r="I30" s="48" t="s">
        <v>64</v>
      </c>
      <c r="J30" s="48" t="s">
        <v>64</v>
      </c>
    </row>
    <row r="31" spans="1:12" s="7" customFormat="1" ht="12.75">
      <c r="A31" s="21"/>
      <c r="B31" s="21"/>
      <c r="C31" s="22"/>
      <c r="D31" s="49"/>
      <c r="E31" s="49"/>
      <c r="F31" s="49"/>
      <c r="G31" s="49"/>
      <c r="H31" s="49"/>
      <c r="I31" s="49"/>
      <c r="J31" s="49"/>
    </row>
    <row r="32" spans="1:12" s="7" customFormat="1" ht="12.75">
      <c r="A32" s="21"/>
      <c r="B32" s="88" t="s">
        <v>74</v>
      </c>
      <c r="C32" s="88"/>
      <c r="D32" s="23"/>
      <c r="E32" s="23"/>
      <c r="F32" s="23"/>
      <c r="G32" s="23"/>
      <c r="H32" s="23"/>
      <c r="I32" s="23"/>
      <c r="J32" s="23"/>
    </row>
    <row r="33" spans="1:13" s="7" customFormat="1" ht="12.75">
      <c r="A33" s="21"/>
      <c r="B33" s="88" t="s">
        <v>75</v>
      </c>
      <c r="C33" s="88"/>
      <c r="D33" s="23"/>
      <c r="E33" s="23"/>
      <c r="F33" s="23"/>
      <c r="G33" s="23"/>
      <c r="H33" s="23"/>
      <c r="I33" s="23"/>
      <c r="J33" s="23"/>
    </row>
    <row r="34" spans="1:13" s="7" customFormat="1" ht="12.75">
      <c r="A34" s="21"/>
      <c r="B34" s="36"/>
      <c r="C34" s="36"/>
      <c r="D34" s="23"/>
      <c r="E34" s="23"/>
      <c r="F34" s="23"/>
      <c r="G34" s="23"/>
      <c r="H34" s="23"/>
      <c r="I34" s="23"/>
      <c r="J34" s="23"/>
    </row>
    <row r="35" spans="1:13" ht="15" customHeight="1">
      <c r="B35" s="64" t="s">
        <v>98</v>
      </c>
      <c r="C35" s="64"/>
      <c r="D35" s="64"/>
      <c r="E35" s="64"/>
      <c r="F35" s="64"/>
      <c r="G35" s="64"/>
      <c r="H35" s="64"/>
      <c r="I35" s="64"/>
      <c r="J35" s="46"/>
      <c r="K35" s="46"/>
      <c r="L35" s="46"/>
      <c r="M35" s="46"/>
    </row>
    <row r="36" spans="1:13" ht="10.9" customHeight="1">
      <c r="B36" s="11"/>
      <c r="C36" s="12"/>
      <c r="D36" s="12"/>
      <c r="E36" s="12"/>
      <c r="F36" s="12"/>
      <c r="G36" s="12"/>
      <c r="H36" s="12"/>
      <c r="I36" s="10"/>
    </row>
    <row r="37" spans="1:13" ht="12.75">
      <c r="A37" s="112" t="s">
        <v>0</v>
      </c>
      <c r="B37" s="113"/>
      <c r="C37" s="110" t="s">
        <v>9</v>
      </c>
      <c r="D37" s="110" t="s">
        <v>65</v>
      </c>
      <c r="E37" s="110"/>
      <c r="F37" s="110"/>
      <c r="G37" s="110"/>
      <c r="H37" s="110"/>
      <c r="I37" s="69" t="s">
        <v>69</v>
      </c>
    </row>
    <row r="38" spans="1:13" ht="12.75">
      <c r="A38" s="114"/>
      <c r="B38" s="115"/>
      <c r="C38" s="110"/>
      <c r="D38" s="13" t="s">
        <v>10</v>
      </c>
      <c r="E38" s="47" t="s">
        <v>87</v>
      </c>
      <c r="F38" s="47" t="s">
        <v>88</v>
      </c>
      <c r="G38" s="47" t="s">
        <v>89</v>
      </c>
      <c r="H38" s="47" t="s">
        <v>90</v>
      </c>
      <c r="I38" s="70"/>
    </row>
    <row r="39" spans="1:13" ht="12.75">
      <c r="A39" s="116"/>
      <c r="B39" s="117"/>
      <c r="C39" s="110"/>
      <c r="D39" s="13" t="s">
        <v>70</v>
      </c>
      <c r="E39" s="13" t="s">
        <v>11</v>
      </c>
      <c r="F39" s="13" t="s">
        <v>11</v>
      </c>
      <c r="G39" s="13" t="s">
        <v>11</v>
      </c>
      <c r="H39" s="13" t="s">
        <v>11</v>
      </c>
      <c r="I39" s="71"/>
    </row>
    <row r="40" spans="1:13" ht="12.75" customHeight="1">
      <c r="A40" s="118">
        <v>1</v>
      </c>
      <c r="B40" s="119"/>
      <c r="C40" s="16" t="s">
        <v>12</v>
      </c>
      <c r="D40" s="54">
        <f>D47</f>
        <v>10.802</v>
      </c>
      <c r="E40" s="54">
        <f>E41+E47</f>
        <v>0</v>
      </c>
      <c r="F40" s="54">
        <f>F41+F47</f>
        <v>0</v>
      </c>
      <c r="G40" s="54">
        <f>G41+G47</f>
        <v>0</v>
      </c>
      <c r="H40" s="54">
        <f>D40</f>
        <v>10.802</v>
      </c>
      <c r="I40" s="61"/>
    </row>
    <row r="41" spans="1:13" ht="12.75">
      <c r="A41" s="91" t="s">
        <v>1</v>
      </c>
      <c r="B41" s="92"/>
      <c r="C41" s="16" t="s">
        <v>13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61"/>
    </row>
    <row r="42" spans="1:13" ht="12.75">
      <c r="A42" s="91" t="s">
        <v>14</v>
      </c>
      <c r="B42" s="92"/>
      <c r="C42" s="16" t="s">
        <v>63</v>
      </c>
      <c r="D42" s="54" t="s">
        <v>64</v>
      </c>
      <c r="E42" s="54" t="s">
        <v>64</v>
      </c>
      <c r="F42" s="54" t="s">
        <v>64</v>
      </c>
      <c r="G42" s="54" t="s">
        <v>64</v>
      </c>
      <c r="H42" s="54" t="s">
        <v>64</v>
      </c>
      <c r="I42" s="61"/>
    </row>
    <row r="43" spans="1:13" ht="12.75">
      <c r="A43" s="91" t="s">
        <v>23</v>
      </c>
      <c r="B43" s="92"/>
      <c r="C43" s="16" t="s">
        <v>43</v>
      </c>
      <c r="D43" s="54" t="s">
        <v>64</v>
      </c>
      <c r="E43" s="54" t="s">
        <v>64</v>
      </c>
      <c r="F43" s="54" t="s">
        <v>64</v>
      </c>
      <c r="G43" s="54" t="s">
        <v>64</v>
      </c>
      <c r="H43" s="54" t="s">
        <v>64</v>
      </c>
      <c r="I43" s="61"/>
    </row>
    <row r="44" spans="1:13" ht="12.75">
      <c r="A44" s="91" t="s">
        <v>26</v>
      </c>
      <c r="B44" s="92"/>
      <c r="C44" s="16" t="s">
        <v>44</v>
      </c>
      <c r="D44" s="54" t="s">
        <v>64</v>
      </c>
      <c r="E44" s="54" t="s">
        <v>64</v>
      </c>
      <c r="F44" s="54" t="s">
        <v>64</v>
      </c>
      <c r="G44" s="54" t="s">
        <v>64</v>
      </c>
      <c r="H44" s="54" t="s">
        <v>64</v>
      </c>
      <c r="I44" s="61"/>
      <c r="J44" s="34"/>
      <c r="K44" s="34"/>
      <c r="L44" s="34"/>
    </row>
    <row r="45" spans="1:13" ht="12.75">
      <c r="A45" s="91" t="s">
        <v>27</v>
      </c>
      <c r="B45" s="92"/>
      <c r="C45" s="16" t="s">
        <v>45</v>
      </c>
      <c r="D45" s="54" t="s">
        <v>64</v>
      </c>
      <c r="E45" s="54" t="s">
        <v>64</v>
      </c>
      <c r="F45" s="54" t="s">
        <v>64</v>
      </c>
      <c r="G45" s="54" t="s">
        <v>64</v>
      </c>
      <c r="H45" s="54" t="s">
        <v>64</v>
      </c>
      <c r="I45" s="61"/>
      <c r="J45" s="34"/>
      <c r="K45" s="34"/>
      <c r="L45" s="34"/>
    </row>
    <row r="46" spans="1:13" ht="12.75">
      <c r="A46" s="91" t="s">
        <v>28</v>
      </c>
      <c r="B46" s="92"/>
      <c r="C46" s="16" t="s">
        <v>46</v>
      </c>
      <c r="D46" s="54" t="s">
        <v>64</v>
      </c>
      <c r="E46" s="54" t="s">
        <v>64</v>
      </c>
      <c r="F46" s="54" t="s">
        <v>64</v>
      </c>
      <c r="G46" s="54" t="s">
        <v>64</v>
      </c>
      <c r="H46" s="54" t="s">
        <v>64</v>
      </c>
      <c r="I46" s="61"/>
      <c r="J46" s="34"/>
      <c r="K46" s="34"/>
      <c r="L46" s="34"/>
    </row>
    <row r="47" spans="1:13" ht="12.75">
      <c r="A47" s="91" t="s">
        <v>2</v>
      </c>
      <c r="B47" s="92"/>
      <c r="C47" s="16" t="s">
        <v>15</v>
      </c>
      <c r="D47" s="54">
        <f>D48</f>
        <v>10.802</v>
      </c>
      <c r="E47" s="54">
        <f t="shared" ref="E47:G47" si="2">E48+E49</f>
        <v>0</v>
      </c>
      <c r="F47" s="54">
        <f t="shared" si="2"/>
        <v>0</v>
      </c>
      <c r="G47" s="54">
        <f t="shared" si="2"/>
        <v>0</v>
      </c>
      <c r="H47" s="54">
        <f>D47</f>
        <v>10.802</v>
      </c>
      <c r="I47" s="61"/>
      <c r="J47" s="34"/>
      <c r="K47" s="34"/>
      <c r="L47" s="34"/>
    </row>
    <row r="48" spans="1:13" ht="15.75" customHeight="1">
      <c r="A48" s="111" t="s">
        <v>77</v>
      </c>
      <c r="B48" s="92"/>
      <c r="C48" s="16" t="s">
        <v>81</v>
      </c>
      <c r="D48" s="54">
        <f>D49</f>
        <v>10.802</v>
      </c>
      <c r="E48" s="54">
        <v>0</v>
      </c>
      <c r="F48" s="54">
        <v>0</v>
      </c>
      <c r="G48" s="54">
        <v>0</v>
      </c>
      <c r="H48" s="54">
        <f>D48</f>
        <v>10.802</v>
      </c>
      <c r="I48" s="61"/>
      <c r="J48" s="34"/>
      <c r="K48" s="35"/>
      <c r="L48" s="35"/>
    </row>
    <row r="49" spans="1:12" ht="18" customHeight="1">
      <c r="A49" s="91" t="s">
        <v>80</v>
      </c>
      <c r="B49" s="92"/>
      <c r="C49" s="16" t="s">
        <v>79</v>
      </c>
      <c r="D49" s="54">
        <v>10.802</v>
      </c>
      <c r="E49" s="54">
        <v>0</v>
      </c>
      <c r="F49" s="54">
        <v>0</v>
      </c>
      <c r="G49" s="54">
        <v>0</v>
      </c>
      <c r="H49" s="54">
        <f>D49</f>
        <v>10.802</v>
      </c>
      <c r="I49" s="61"/>
      <c r="J49" s="34"/>
      <c r="K49" s="34"/>
      <c r="L49" s="34"/>
    </row>
    <row r="50" spans="1:12" ht="12.75">
      <c r="A50" s="91" t="s">
        <v>8</v>
      </c>
      <c r="B50" s="92"/>
      <c r="C50" s="16" t="s">
        <v>16</v>
      </c>
      <c r="D50" s="54" t="s">
        <v>64</v>
      </c>
      <c r="E50" s="54" t="s">
        <v>64</v>
      </c>
      <c r="F50" s="54" t="s">
        <v>64</v>
      </c>
      <c r="G50" s="54" t="s">
        <v>64</v>
      </c>
      <c r="H50" s="54" t="s">
        <v>64</v>
      </c>
      <c r="I50" s="61"/>
    </row>
    <row r="51" spans="1:12" ht="12.75">
      <c r="A51" s="91" t="s">
        <v>17</v>
      </c>
      <c r="B51" s="92"/>
      <c r="C51" s="16" t="s">
        <v>18</v>
      </c>
      <c r="D51" s="54">
        <v>0</v>
      </c>
      <c r="E51" s="54">
        <v>0</v>
      </c>
      <c r="F51" s="54">
        <v>0</v>
      </c>
      <c r="G51" s="54">
        <v>0</v>
      </c>
      <c r="H51" s="54">
        <f>D51</f>
        <v>0</v>
      </c>
      <c r="I51" s="61"/>
    </row>
    <row r="52" spans="1:12" ht="12.75">
      <c r="A52" s="91" t="s">
        <v>19</v>
      </c>
      <c r="B52" s="92"/>
      <c r="C52" s="16" t="s">
        <v>47</v>
      </c>
      <c r="D52" s="54" t="s">
        <v>64</v>
      </c>
      <c r="E52" s="54" t="s">
        <v>64</v>
      </c>
      <c r="F52" s="54" t="s">
        <v>64</v>
      </c>
      <c r="G52" s="54" t="s">
        <v>64</v>
      </c>
      <c r="H52" s="54" t="s">
        <v>64</v>
      </c>
      <c r="I52" s="61"/>
    </row>
    <row r="53" spans="1:12" ht="12.75">
      <c r="A53" s="91" t="s">
        <v>83</v>
      </c>
      <c r="B53" s="92"/>
      <c r="C53" s="16" t="s">
        <v>82</v>
      </c>
      <c r="D53" s="54">
        <f>D51</f>
        <v>0</v>
      </c>
      <c r="E53" s="54">
        <v>0</v>
      </c>
      <c r="F53" s="54">
        <v>0</v>
      </c>
      <c r="G53" s="54">
        <v>0</v>
      </c>
      <c r="H53" s="54">
        <f>D53</f>
        <v>0</v>
      </c>
      <c r="I53" s="61"/>
    </row>
    <row r="54" spans="1:12" ht="12.75">
      <c r="A54" s="91" t="s">
        <v>3</v>
      </c>
      <c r="B54" s="92"/>
      <c r="C54" s="16" t="s">
        <v>48</v>
      </c>
      <c r="D54" s="17" t="s">
        <v>64</v>
      </c>
      <c r="E54" s="17" t="s">
        <v>64</v>
      </c>
      <c r="F54" s="17" t="s">
        <v>64</v>
      </c>
      <c r="G54" s="17" t="s">
        <v>64</v>
      </c>
      <c r="H54" s="17" t="s">
        <v>64</v>
      </c>
      <c r="I54" s="61"/>
    </row>
    <row r="55" spans="1:12" ht="12.75">
      <c r="A55" s="91" t="s">
        <v>4</v>
      </c>
      <c r="B55" s="92"/>
      <c r="C55" s="16" t="s">
        <v>36</v>
      </c>
      <c r="D55" s="17" t="s">
        <v>64</v>
      </c>
      <c r="E55" s="17" t="s">
        <v>64</v>
      </c>
      <c r="F55" s="17" t="s">
        <v>64</v>
      </c>
      <c r="G55" s="17" t="s">
        <v>64</v>
      </c>
      <c r="H55" s="17" t="s">
        <v>64</v>
      </c>
      <c r="I55" s="61"/>
    </row>
    <row r="56" spans="1:12" ht="12.75">
      <c r="A56" s="91" t="s">
        <v>5</v>
      </c>
      <c r="B56" s="92"/>
      <c r="C56" s="16" t="s">
        <v>34</v>
      </c>
      <c r="D56" s="17" t="s">
        <v>64</v>
      </c>
      <c r="E56" s="17" t="s">
        <v>64</v>
      </c>
      <c r="F56" s="17" t="s">
        <v>64</v>
      </c>
      <c r="G56" s="17" t="s">
        <v>64</v>
      </c>
      <c r="H56" s="17" t="s">
        <v>64</v>
      </c>
      <c r="I56" s="18"/>
    </row>
    <row r="57" spans="1:12" ht="12.75">
      <c r="A57" s="91" t="s">
        <v>6</v>
      </c>
      <c r="B57" s="92"/>
      <c r="C57" s="16" t="s">
        <v>35</v>
      </c>
      <c r="D57" s="17" t="s">
        <v>64</v>
      </c>
      <c r="E57" s="17" t="s">
        <v>64</v>
      </c>
      <c r="F57" s="17" t="s">
        <v>64</v>
      </c>
      <c r="G57" s="17" t="s">
        <v>64</v>
      </c>
      <c r="H57" s="17" t="s">
        <v>64</v>
      </c>
      <c r="I57" s="18"/>
    </row>
    <row r="58" spans="1:12" ht="12.75">
      <c r="A58" s="91" t="s">
        <v>7</v>
      </c>
      <c r="B58" s="92"/>
      <c r="C58" s="16" t="s">
        <v>20</v>
      </c>
      <c r="D58" s="17" t="s">
        <v>64</v>
      </c>
      <c r="E58" s="17" t="s">
        <v>64</v>
      </c>
      <c r="F58" s="17" t="s">
        <v>64</v>
      </c>
      <c r="G58" s="17" t="s">
        <v>64</v>
      </c>
      <c r="H58" s="17" t="s">
        <v>64</v>
      </c>
      <c r="I58" s="18"/>
    </row>
    <row r="59" spans="1:12" ht="12.75">
      <c r="A59" s="91" t="s">
        <v>30</v>
      </c>
      <c r="B59" s="92"/>
      <c r="C59" s="16" t="s">
        <v>25</v>
      </c>
      <c r="D59" s="17" t="s">
        <v>64</v>
      </c>
      <c r="E59" s="17" t="s">
        <v>64</v>
      </c>
      <c r="F59" s="17" t="s">
        <v>64</v>
      </c>
      <c r="G59" s="17" t="s">
        <v>64</v>
      </c>
      <c r="H59" s="17" t="s">
        <v>64</v>
      </c>
      <c r="I59" s="18"/>
    </row>
    <row r="60" spans="1:12" ht="12.75">
      <c r="A60" s="91" t="s">
        <v>33</v>
      </c>
      <c r="B60" s="92"/>
      <c r="C60" s="16" t="s">
        <v>21</v>
      </c>
      <c r="D60" s="17" t="s">
        <v>64</v>
      </c>
      <c r="E60" s="17" t="s">
        <v>64</v>
      </c>
      <c r="F60" s="17" t="s">
        <v>64</v>
      </c>
      <c r="G60" s="17" t="s">
        <v>64</v>
      </c>
      <c r="H60" s="17" t="s">
        <v>64</v>
      </c>
      <c r="I60" s="18"/>
    </row>
    <row r="61" spans="1:12" ht="12" customHeight="1"/>
    <row r="62" spans="1:12" ht="12" customHeight="1">
      <c r="B62" s="88" t="s">
        <v>76</v>
      </c>
      <c r="C62" s="88"/>
    </row>
    <row r="63" spans="1:12" ht="12" customHeight="1">
      <c r="B63" s="40"/>
      <c r="C63" s="40"/>
    </row>
    <row r="64" spans="1:12" ht="15.75">
      <c r="C64" s="99" t="s">
        <v>99</v>
      </c>
      <c r="D64" s="99"/>
      <c r="E64" s="99"/>
      <c r="F64" s="99"/>
      <c r="G64" s="99"/>
      <c r="H64" s="99"/>
      <c r="I64" s="99"/>
      <c r="J64" s="99"/>
      <c r="K64" s="99"/>
      <c r="L64" s="99"/>
    </row>
    <row r="65" spans="1:13" ht="12" customHeight="1">
      <c r="C65" s="14"/>
      <c r="D65" s="14"/>
      <c r="E65" s="14"/>
      <c r="F65" s="14"/>
      <c r="G65" s="14"/>
      <c r="H65" s="14"/>
      <c r="I65" s="15"/>
      <c r="J65" s="15"/>
      <c r="K65" s="15"/>
      <c r="L65" s="15"/>
    </row>
    <row r="66" spans="1:13" ht="13.15" customHeight="1">
      <c r="A66" s="102" t="s">
        <v>0</v>
      </c>
      <c r="B66" s="103"/>
      <c r="C66" s="96" t="s">
        <v>31</v>
      </c>
      <c r="D66" s="93" t="s">
        <v>24</v>
      </c>
      <c r="E66" s="94"/>
      <c r="F66" s="94"/>
      <c r="G66" s="94"/>
      <c r="H66" s="95"/>
      <c r="I66" s="93" t="s">
        <v>61</v>
      </c>
      <c r="J66" s="94"/>
      <c r="K66" s="94"/>
      <c r="L66" s="94"/>
      <c r="M66" s="95"/>
    </row>
    <row r="67" spans="1:13" ht="13.15" customHeight="1">
      <c r="A67" s="104"/>
      <c r="B67" s="105"/>
      <c r="C67" s="97"/>
      <c r="D67" s="93" t="s">
        <v>70</v>
      </c>
      <c r="E67" s="94"/>
      <c r="F67" s="94"/>
      <c r="G67" s="94"/>
      <c r="H67" s="95"/>
      <c r="I67" s="93" t="s">
        <v>70</v>
      </c>
      <c r="J67" s="94"/>
      <c r="K67" s="94"/>
      <c r="L67" s="94"/>
      <c r="M67" s="95"/>
    </row>
    <row r="68" spans="1:13" ht="13.15" customHeight="1">
      <c r="A68" s="104"/>
      <c r="B68" s="105"/>
      <c r="C68" s="97"/>
      <c r="D68" s="80" t="s">
        <v>78</v>
      </c>
      <c r="E68" s="81"/>
      <c r="F68" s="81"/>
      <c r="G68" s="81"/>
      <c r="H68" s="82"/>
      <c r="I68" s="80" t="s">
        <v>78</v>
      </c>
      <c r="J68" s="81"/>
      <c r="K68" s="81"/>
      <c r="L68" s="81"/>
      <c r="M68" s="82"/>
    </row>
    <row r="69" spans="1:13" ht="44.25" customHeight="1">
      <c r="A69" s="106"/>
      <c r="B69" s="107"/>
      <c r="C69" s="98"/>
      <c r="D69" s="62" t="s">
        <v>100</v>
      </c>
      <c r="E69" s="62" t="s">
        <v>101</v>
      </c>
      <c r="F69" s="62" t="s">
        <v>102</v>
      </c>
      <c r="G69" s="62" t="s">
        <v>103</v>
      </c>
      <c r="H69" s="62" t="s">
        <v>104</v>
      </c>
      <c r="I69" s="62" t="s">
        <v>100</v>
      </c>
      <c r="J69" s="62" t="s">
        <v>101</v>
      </c>
      <c r="K69" s="62" t="s">
        <v>102</v>
      </c>
      <c r="L69" s="62" t="s">
        <v>103</v>
      </c>
      <c r="M69" s="62" t="s">
        <v>104</v>
      </c>
    </row>
    <row r="70" spans="1:13" ht="12.75">
      <c r="A70" s="108">
        <v>1</v>
      </c>
      <c r="B70" s="109"/>
      <c r="C70" s="19">
        <v>2</v>
      </c>
      <c r="D70" s="20">
        <v>3</v>
      </c>
      <c r="E70" s="19">
        <v>4</v>
      </c>
      <c r="F70" s="19">
        <v>5</v>
      </c>
      <c r="G70" s="20">
        <v>6</v>
      </c>
      <c r="H70" s="19">
        <v>7</v>
      </c>
      <c r="I70" s="19">
        <v>8</v>
      </c>
      <c r="J70" s="20">
        <v>9</v>
      </c>
      <c r="K70" s="19">
        <v>10</v>
      </c>
      <c r="L70" s="19">
        <v>11</v>
      </c>
      <c r="M70" s="20">
        <v>12</v>
      </c>
    </row>
    <row r="71" spans="1:13" s="52" customFormat="1" ht="28.5" customHeight="1">
      <c r="A71" s="91">
        <v>1</v>
      </c>
      <c r="B71" s="92"/>
      <c r="C71" s="51" t="s">
        <v>91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</row>
    <row r="72" spans="1:13" ht="12.75">
      <c r="A72" s="100"/>
      <c r="B72" s="101"/>
      <c r="C72" s="41" t="s">
        <v>42</v>
      </c>
      <c r="D72" s="58">
        <v>0</v>
      </c>
      <c r="E72" s="58">
        <v>0</v>
      </c>
      <c r="F72" s="58">
        <v>0</v>
      </c>
      <c r="G72" s="57">
        <v>0</v>
      </c>
      <c r="H72" s="57">
        <v>0</v>
      </c>
      <c r="I72" s="58">
        <v>0</v>
      </c>
      <c r="J72" s="58">
        <v>0</v>
      </c>
      <c r="K72" s="58">
        <v>0</v>
      </c>
      <c r="L72" s="57">
        <f>SUM(L71:L71)</f>
        <v>0</v>
      </c>
      <c r="M72" s="57">
        <f>L72</f>
        <v>0</v>
      </c>
    </row>
    <row r="73" spans="1:13" ht="15.75">
      <c r="A73" s="24"/>
      <c r="B73" s="25"/>
      <c r="C73" s="26"/>
      <c r="D73" s="24"/>
      <c r="E73" s="27"/>
      <c r="F73" s="24"/>
      <c r="G73" s="28"/>
      <c r="H73" s="27"/>
      <c r="I73" s="24"/>
      <c r="J73" s="24"/>
      <c r="K73" s="24"/>
      <c r="L73" s="27"/>
      <c r="M73" s="27"/>
    </row>
    <row r="74" spans="1:13" ht="12.75">
      <c r="A74" s="29"/>
      <c r="B74" s="88" t="s">
        <v>84</v>
      </c>
      <c r="C74" s="88"/>
      <c r="D74" s="29"/>
      <c r="E74" s="30"/>
      <c r="F74" s="29"/>
      <c r="G74" s="31"/>
      <c r="H74" s="30"/>
      <c r="I74" s="29"/>
      <c r="J74" s="29"/>
      <c r="K74" s="29"/>
      <c r="L74" s="30"/>
      <c r="M74" s="30"/>
    </row>
  </sheetData>
  <mergeCells count="68">
    <mergeCell ref="I66:M66"/>
    <mergeCell ref="D37:H37"/>
    <mergeCell ref="A50:B50"/>
    <mergeCell ref="A47:B47"/>
    <mergeCell ref="A46:B46"/>
    <mergeCell ref="C37:C39"/>
    <mergeCell ref="A48:B48"/>
    <mergeCell ref="A49:B49"/>
    <mergeCell ref="A44:B44"/>
    <mergeCell ref="A53:B53"/>
    <mergeCell ref="A37:B39"/>
    <mergeCell ref="A55:B55"/>
    <mergeCell ref="A41:B41"/>
    <mergeCell ref="A40:B40"/>
    <mergeCell ref="A45:B45"/>
    <mergeCell ref="A51:B51"/>
    <mergeCell ref="A72:B72"/>
    <mergeCell ref="B74:C74"/>
    <mergeCell ref="A66:B69"/>
    <mergeCell ref="D68:H68"/>
    <mergeCell ref="A70:B70"/>
    <mergeCell ref="A71:B71"/>
    <mergeCell ref="A54:B54"/>
    <mergeCell ref="A52:B52"/>
    <mergeCell ref="A42:B42"/>
    <mergeCell ref="A43:B43"/>
    <mergeCell ref="D67:H67"/>
    <mergeCell ref="C66:C69"/>
    <mergeCell ref="D66:H66"/>
    <mergeCell ref="C64:L64"/>
    <mergeCell ref="I68:M68"/>
    <mergeCell ref="A56:B56"/>
    <mergeCell ref="A57:B57"/>
    <mergeCell ref="I67:M67"/>
    <mergeCell ref="B62:C62"/>
    <mergeCell ref="A60:B60"/>
    <mergeCell ref="A59:B59"/>
    <mergeCell ref="A58:B58"/>
    <mergeCell ref="D16:D18"/>
    <mergeCell ref="J16:J18"/>
    <mergeCell ref="I37:I39"/>
    <mergeCell ref="B32:C32"/>
    <mergeCell ref="B33:C33"/>
    <mergeCell ref="A19:B19"/>
    <mergeCell ref="A23:B23"/>
    <mergeCell ref="A20:B20"/>
    <mergeCell ref="A21:B21"/>
    <mergeCell ref="A26:B26"/>
    <mergeCell ref="A24:B24"/>
    <mergeCell ref="A25:B25"/>
    <mergeCell ref="A28:B28"/>
    <mergeCell ref="A22:B22"/>
    <mergeCell ref="C14:J14"/>
    <mergeCell ref="B35:I35"/>
    <mergeCell ref="D10:M10"/>
    <mergeCell ref="D9:M9"/>
    <mergeCell ref="K1:M1"/>
    <mergeCell ref="K2:M2"/>
    <mergeCell ref="K3:M3"/>
    <mergeCell ref="A27:B27"/>
    <mergeCell ref="C16:C18"/>
    <mergeCell ref="A16:B18"/>
    <mergeCell ref="A4:L7"/>
    <mergeCell ref="D12:M12"/>
    <mergeCell ref="D11:M11"/>
    <mergeCell ref="E16:I16"/>
    <mergeCell ref="A29:C29"/>
    <mergeCell ref="A30:B30"/>
  </mergeCells>
  <phoneticPr fontId="0" type="noConversion"/>
  <conditionalFormatting sqref="C71 C22">
    <cfRule type="containsText" dxfId="0" priority="2" operator="containsText" text="нд">
      <formula>NOT(ISERROR(SEARCH("нд",C22)))</formula>
    </cfRule>
  </conditionalFormatting>
  <printOptions horizontalCentered="1"/>
  <pageMargins left="0" right="0" top="0" bottom="0" header="0" footer="0"/>
  <pageSetup paperSize="9" scale="55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14</vt:lpstr>
      <vt:lpstr>'приложение 14'!Область_печати</vt:lpstr>
    </vt:vector>
  </TitlesOfParts>
  <Company>Datanium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Kudryashov_YM</dc:creator>
  <cp:lastModifiedBy>ES-Kamardina</cp:lastModifiedBy>
  <cp:lastPrinted>2020-12-10T05:48:32Z</cp:lastPrinted>
  <dcterms:created xsi:type="dcterms:W3CDTF">2009-07-27T10:10:26Z</dcterms:created>
  <dcterms:modified xsi:type="dcterms:W3CDTF">2022-11-23T11:31:55Z</dcterms:modified>
</cp:coreProperties>
</file>